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APSTONE\FINAL BOM AND CAD PACKAGE\"/>
    </mc:Choice>
  </mc:AlternateContent>
  <xr:revisionPtr revIDLastSave="0" documentId="13_ncr:1_{A0634E76-4DC4-4DB2-A9EE-CEBF568FA76B}" xr6:coauthVersionLast="47" xr6:coauthVersionMax="47" xr10:uidLastSave="{00000000-0000-0000-0000-000000000000}"/>
  <bookViews>
    <workbookView xWindow="10935" yWindow="315" windowWidth="15420" windowHeight="15270" xr2:uid="{5B3B1623-B42B-4AA7-A6A6-D98183C3CB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7" i="1"/>
  <c r="D16" i="1"/>
</calcChain>
</file>

<file path=xl/sharedStrings.xml><?xml version="1.0" encoding="utf-8"?>
<sst xmlns="http://schemas.openxmlformats.org/spreadsheetml/2006/main" count="216" uniqueCount="78">
  <si>
    <t>Cavatappi Bill of Materials</t>
  </si>
  <si>
    <t>Part/Component</t>
  </si>
  <si>
    <t>Quantity</t>
  </si>
  <si>
    <t>Final Cost</t>
  </si>
  <si>
    <t>Source</t>
  </si>
  <si>
    <t>Material</t>
  </si>
  <si>
    <t>Arm Bone</t>
  </si>
  <si>
    <t>Onyx</t>
  </si>
  <si>
    <t>DASL</t>
  </si>
  <si>
    <t>N/A</t>
  </si>
  <si>
    <t>Wrist/Adapter Plate</t>
  </si>
  <si>
    <t>Mfg/Order</t>
  </si>
  <si>
    <t>Mfg</t>
  </si>
  <si>
    <t>Order</t>
  </si>
  <si>
    <t>Mounting Plate</t>
  </si>
  <si>
    <t>Housing Clip</t>
  </si>
  <si>
    <t>Control Housing</t>
  </si>
  <si>
    <t>End Effector Hub</t>
  </si>
  <si>
    <t>Knuckle 1</t>
  </si>
  <si>
    <t>Knuckle 2</t>
  </si>
  <si>
    <t xml:space="preserve">Knuckle 3 </t>
  </si>
  <si>
    <t>2 Muscle Manifold</t>
  </si>
  <si>
    <t>M4 Hex Nut</t>
  </si>
  <si>
    <t>Copper State</t>
  </si>
  <si>
    <t>M4 Bolt</t>
  </si>
  <si>
    <t>Steel</t>
  </si>
  <si>
    <t>1mL Syringe</t>
  </si>
  <si>
    <t>Plastic</t>
  </si>
  <si>
    <t>Cosina</t>
  </si>
  <si>
    <t>Tygon</t>
  </si>
  <si>
    <t>Male Luer Connector</t>
  </si>
  <si>
    <t>Female Luer Connector</t>
  </si>
  <si>
    <t>Mechanism/End Effector</t>
  </si>
  <si>
    <t>Monofilament</t>
  </si>
  <si>
    <t>Trilene</t>
  </si>
  <si>
    <t>Mineral Oil</t>
  </si>
  <si>
    <t>Injection Syringe</t>
  </si>
  <si>
    <t>Cavatappi Muslces</t>
  </si>
  <si>
    <t>In Lab</t>
  </si>
  <si>
    <t>Eyelet Connector</t>
  </si>
  <si>
    <t>UV Set Super Glue</t>
  </si>
  <si>
    <t>Resin</t>
  </si>
  <si>
    <t>Amazon</t>
  </si>
  <si>
    <t>Manufacturing Setup</t>
  </si>
  <si>
    <t>T Slot Rail</t>
  </si>
  <si>
    <t>Aluminum</t>
  </si>
  <si>
    <t>14"</t>
  </si>
  <si>
    <t>15"/3</t>
  </si>
  <si>
    <t>T Slot Bracket</t>
  </si>
  <si>
    <t>Heat Set Inserts</t>
  </si>
  <si>
    <t>Brass</t>
  </si>
  <si>
    <t>M3 Cap Screw</t>
  </si>
  <si>
    <t>Mandrel</t>
  </si>
  <si>
    <t>As Needed</t>
  </si>
  <si>
    <t>20"/4</t>
  </si>
  <si>
    <t>N/a</t>
  </si>
  <si>
    <t>Mandrel Caps</t>
  </si>
  <si>
    <t>Sous Vide</t>
  </si>
  <si>
    <t>Mixed</t>
  </si>
  <si>
    <t>Team Provided</t>
  </si>
  <si>
    <t>Vacuum Sealer</t>
  </si>
  <si>
    <t>Mix Polymer</t>
  </si>
  <si>
    <t>Vacuum Bags</t>
  </si>
  <si>
    <t>50' Roll</t>
  </si>
  <si>
    <t>0.5 Liters</t>
  </si>
  <si>
    <t>Spool Tower</t>
  </si>
  <si>
    <t>Spool</t>
  </si>
  <si>
    <t>Mandrel Tower</t>
  </si>
  <si>
    <t>Clamp Jaw</t>
  </si>
  <si>
    <t>Saddle Clamps</t>
  </si>
  <si>
    <t>Home Depot</t>
  </si>
  <si>
    <t>T-Slot Nuts</t>
  </si>
  <si>
    <t>$6.00 per set</t>
  </si>
  <si>
    <t>M5 Hex Bolt</t>
  </si>
  <si>
    <t>Hydraulic Line</t>
  </si>
  <si>
    <t>18"/3</t>
  </si>
  <si>
    <t>Electric Hand Drill</t>
  </si>
  <si>
    <t>Clamp (Driven and Non)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</si>
</sst>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2" borderId="2" xfId="0" applyFill="1" applyBorder="1"/>
    <xf numFmtId="0" fontId="0" fillId="3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3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2" xfId="0" applyFill="1" applyBorder="1"/>
    <xf numFmtId="0" fontId="0" fillId="7" borderId="6" xfId="0" applyFill="1" applyBorder="1"/>
    <xf numFmtId="0" fontId="0" fillId="7" borderId="7" xfId="0" applyFill="1" applyBorder="1"/>
    <xf numFmtId="44" fontId="0" fillId="0" borderId="0" xfId="1" applyFont="1" applyAlignment="1">
      <alignment horizontal="right"/>
    </xf>
    <xf numFmtId="44" fontId="0" fillId="0" borderId="0" xfId="1" applyFont="1" applyBorder="1" applyAlignment="1">
      <alignment horizontal="right"/>
    </xf>
    <xf numFmtId="44" fontId="0" fillId="3" borderId="1" xfId="1" applyFont="1" applyFill="1" applyBorder="1" applyAlignment="1">
      <alignment horizontal="right"/>
    </xf>
    <xf numFmtId="44" fontId="0" fillId="4" borderId="2" xfId="1" applyFont="1" applyFill="1" applyBorder="1" applyAlignment="1">
      <alignment horizontal="right"/>
    </xf>
    <xf numFmtId="44" fontId="0" fillId="4" borderId="6" xfId="1" applyFont="1" applyFill="1" applyBorder="1" applyAlignment="1">
      <alignment horizontal="right"/>
    </xf>
    <xf numFmtId="44" fontId="0" fillId="4" borderId="7" xfId="1" applyFont="1" applyFill="1" applyBorder="1" applyAlignment="1">
      <alignment horizontal="right"/>
    </xf>
    <xf numFmtId="44" fontId="0" fillId="6" borderId="1" xfId="1" applyFont="1" applyFill="1" applyBorder="1" applyAlignment="1">
      <alignment horizontal="right"/>
    </xf>
    <xf numFmtId="44" fontId="0" fillId="7" borderId="2" xfId="1" applyFont="1" applyFill="1" applyBorder="1" applyAlignment="1">
      <alignment horizontal="right"/>
    </xf>
    <xf numFmtId="44" fontId="0" fillId="7" borderId="6" xfId="1" applyFont="1" applyFill="1" applyBorder="1" applyAlignment="1">
      <alignment horizontal="right"/>
    </xf>
    <xf numFmtId="44" fontId="0" fillId="7" borderId="7" xfId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619C3-73B8-49C1-9F34-7A9413220A06}">
  <dimension ref="A1:I48"/>
  <sheetViews>
    <sheetView tabSelected="1" workbookViewId="0">
      <selection activeCell="C24" sqref="C24"/>
    </sheetView>
  </sheetViews>
  <sheetFormatPr defaultRowHeight="15" x14ac:dyDescent="0.25"/>
  <cols>
    <col min="1" max="1" width="23.140625" bestFit="1" customWidth="1"/>
    <col min="2" max="2" width="12.140625" bestFit="1" customWidth="1"/>
    <col min="3" max="3" width="10.7109375" bestFit="1" customWidth="1"/>
    <col min="4" max="4" width="13.7109375" style="19" bestFit="1" customWidth="1"/>
    <col min="5" max="5" width="14.42578125" bestFit="1" customWidth="1"/>
    <col min="6" max="6" width="10.42578125" bestFit="1" customWidth="1"/>
  </cols>
  <sheetData>
    <row r="1" spans="1:9" x14ac:dyDescent="0.25">
      <c r="A1" s="1" t="s">
        <v>0</v>
      </c>
      <c r="B1" s="1"/>
      <c r="C1" s="1"/>
    </row>
    <row r="2" spans="1:9" x14ac:dyDescent="0.25">
      <c r="A2" s="3" t="s">
        <v>32</v>
      </c>
      <c r="B2" s="2"/>
      <c r="C2" s="2"/>
      <c r="D2" s="20"/>
      <c r="E2" s="2"/>
      <c r="F2" s="2"/>
    </row>
    <row r="3" spans="1:9" x14ac:dyDescent="0.25">
      <c r="A3" s="4" t="s">
        <v>1</v>
      </c>
      <c r="B3" s="4" t="s">
        <v>5</v>
      </c>
      <c r="C3" s="4" t="s">
        <v>2</v>
      </c>
      <c r="D3" s="21" t="s">
        <v>3</v>
      </c>
      <c r="E3" s="4" t="s">
        <v>4</v>
      </c>
      <c r="F3" s="4" t="s">
        <v>11</v>
      </c>
      <c r="I3" t="s">
        <v>12</v>
      </c>
    </row>
    <row r="4" spans="1:9" x14ac:dyDescent="0.25">
      <c r="A4" s="5" t="s">
        <v>6</v>
      </c>
      <c r="B4" s="5" t="s">
        <v>7</v>
      </c>
      <c r="C4" s="5">
        <v>1</v>
      </c>
      <c r="D4" s="22" t="s">
        <v>9</v>
      </c>
      <c r="E4" s="5" t="s">
        <v>8</v>
      </c>
      <c r="F4" s="6" t="s">
        <v>12</v>
      </c>
      <c r="I4" t="s">
        <v>13</v>
      </c>
    </row>
    <row r="5" spans="1:9" x14ac:dyDescent="0.25">
      <c r="A5" s="7" t="s">
        <v>10</v>
      </c>
      <c r="B5" s="7" t="s">
        <v>7</v>
      </c>
      <c r="C5" s="7">
        <v>1</v>
      </c>
      <c r="D5" s="23" t="s">
        <v>9</v>
      </c>
      <c r="E5" s="7" t="s">
        <v>8</v>
      </c>
      <c r="F5" s="8" t="s">
        <v>12</v>
      </c>
      <c r="I5" t="s">
        <v>38</v>
      </c>
    </row>
    <row r="6" spans="1:9" x14ac:dyDescent="0.25">
      <c r="A6" s="7" t="s">
        <v>14</v>
      </c>
      <c r="B6" s="7" t="s">
        <v>7</v>
      </c>
      <c r="C6" s="7">
        <v>4</v>
      </c>
      <c r="D6" s="23" t="s">
        <v>9</v>
      </c>
      <c r="E6" s="7" t="s">
        <v>8</v>
      </c>
      <c r="F6" s="8" t="s">
        <v>12</v>
      </c>
    </row>
    <row r="7" spans="1:9" x14ac:dyDescent="0.25">
      <c r="A7" s="7" t="s">
        <v>15</v>
      </c>
      <c r="B7" s="7" t="s">
        <v>7</v>
      </c>
      <c r="C7" s="7">
        <v>12</v>
      </c>
      <c r="D7" s="23" t="s">
        <v>9</v>
      </c>
      <c r="E7" s="7" t="s">
        <v>8</v>
      </c>
      <c r="F7" s="8" t="s">
        <v>12</v>
      </c>
    </row>
    <row r="8" spans="1:9" x14ac:dyDescent="0.25">
      <c r="A8" s="7" t="s">
        <v>16</v>
      </c>
      <c r="B8" s="7" t="s">
        <v>7</v>
      </c>
      <c r="C8" s="7">
        <v>1</v>
      </c>
      <c r="D8" s="23" t="s">
        <v>9</v>
      </c>
      <c r="E8" s="7" t="s">
        <v>8</v>
      </c>
      <c r="F8" s="8" t="s">
        <v>12</v>
      </c>
    </row>
    <row r="9" spans="1:9" x14ac:dyDescent="0.25">
      <c r="A9" s="7" t="s">
        <v>17</v>
      </c>
      <c r="B9" s="7" t="s">
        <v>7</v>
      </c>
      <c r="C9" s="7">
        <v>1</v>
      </c>
      <c r="D9" s="23" t="s">
        <v>9</v>
      </c>
      <c r="E9" s="7" t="s">
        <v>8</v>
      </c>
      <c r="F9" s="8" t="s">
        <v>12</v>
      </c>
    </row>
    <row r="10" spans="1:9" x14ac:dyDescent="0.25">
      <c r="A10" s="7" t="s">
        <v>18</v>
      </c>
      <c r="B10" s="7" t="s">
        <v>7</v>
      </c>
      <c r="C10" s="7">
        <v>3</v>
      </c>
      <c r="D10" s="23" t="s">
        <v>9</v>
      </c>
      <c r="E10" s="7" t="s">
        <v>8</v>
      </c>
      <c r="F10" s="8" t="s">
        <v>12</v>
      </c>
    </row>
    <row r="11" spans="1:9" x14ac:dyDescent="0.25">
      <c r="A11" s="7" t="s">
        <v>19</v>
      </c>
      <c r="B11" s="7" t="s">
        <v>7</v>
      </c>
      <c r="C11" s="7">
        <v>3</v>
      </c>
      <c r="D11" s="23" t="s">
        <v>9</v>
      </c>
      <c r="E11" s="7" t="s">
        <v>8</v>
      </c>
      <c r="F11" s="8" t="s">
        <v>12</v>
      </c>
    </row>
    <row r="12" spans="1:9" x14ac:dyDescent="0.25">
      <c r="A12" s="7" t="s">
        <v>20</v>
      </c>
      <c r="B12" s="7" t="s">
        <v>7</v>
      </c>
      <c r="C12" s="7">
        <v>3</v>
      </c>
      <c r="D12" s="23" t="s">
        <v>9</v>
      </c>
      <c r="E12" s="7" t="s">
        <v>8</v>
      </c>
      <c r="F12" s="8" t="s">
        <v>12</v>
      </c>
    </row>
    <row r="13" spans="1:9" x14ac:dyDescent="0.25">
      <c r="A13" s="7" t="s">
        <v>21</v>
      </c>
      <c r="B13" s="7" t="s">
        <v>7</v>
      </c>
      <c r="C13" s="7">
        <v>4</v>
      </c>
      <c r="D13" s="23" t="s">
        <v>9</v>
      </c>
      <c r="E13" s="7" t="s">
        <v>8</v>
      </c>
      <c r="F13" s="8" t="s">
        <v>12</v>
      </c>
    </row>
    <row r="14" spans="1:9" x14ac:dyDescent="0.25">
      <c r="A14" s="7" t="s">
        <v>22</v>
      </c>
      <c r="B14" s="7" t="s">
        <v>25</v>
      </c>
      <c r="C14" s="7">
        <v>1</v>
      </c>
      <c r="D14" s="23">
        <v>0.05</v>
      </c>
      <c r="E14" s="7" t="s">
        <v>23</v>
      </c>
      <c r="F14" s="8" t="s">
        <v>13</v>
      </c>
    </row>
    <row r="15" spans="1:9" x14ac:dyDescent="0.25">
      <c r="A15" s="7" t="s">
        <v>24</v>
      </c>
      <c r="B15" s="7" t="s">
        <v>25</v>
      </c>
      <c r="C15" s="7">
        <v>1</v>
      </c>
      <c r="D15" s="23">
        <v>0.05</v>
      </c>
      <c r="E15" s="7" t="s">
        <v>23</v>
      </c>
      <c r="F15" s="8" t="s">
        <v>13</v>
      </c>
    </row>
    <row r="16" spans="1:9" x14ac:dyDescent="0.25">
      <c r="A16" s="7" t="s">
        <v>26</v>
      </c>
      <c r="B16" s="7" t="s">
        <v>27</v>
      </c>
      <c r="C16" s="7">
        <v>3</v>
      </c>
      <c r="D16" s="23">
        <f>0.35*C16</f>
        <v>1.0499999999999998</v>
      </c>
      <c r="E16" s="7" t="s">
        <v>28</v>
      </c>
      <c r="F16" s="8" t="s">
        <v>13</v>
      </c>
    </row>
    <row r="17" spans="1:6" x14ac:dyDescent="0.25">
      <c r="A17" s="7" t="s">
        <v>30</v>
      </c>
      <c r="B17" s="7" t="s">
        <v>27</v>
      </c>
      <c r="C17" s="7">
        <v>4</v>
      </c>
      <c r="D17" s="23">
        <f>C17*0.24</f>
        <v>0.96</v>
      </c>
      <c r="E17" s="7" t="s">
        <v>28</v>
      </c>
      <c r="F17" s="8" t="s">
        <v>13</v>
      </c>
    </row>
    <row r="18" spans="1:6" x14ac:dyDescent="0.25">
      <c r="A18" s="7" t="s">
        <v>31</v>
      </c>
      <c r="B18" s="7" t="s">
        <v>27</v>
      </c>
      <c r="C18" s="7">
        <v>6</v>
      </c>
      <c r="D18" s="23">
        <f>C18*0.42</f>
        <v>2.52</v>
      </c>
      <c r="E18" s="7" t="s">
        <v>28</v>
      </c>
      <c r="F18" s="8" t="s">
        <v>13</v>
      </c>
    </row>
    <row r="19" spans="1:6" x14ac:dyDescent="0.25">
      <c r="A19" s="7" t="s">
        <v>33</v>
      </c>
      <c r="B19" s="7" t="s">
        <v>27</v>
      </c>
      <c r="C19" s="7" t="s">
        <v>47</v>
      </c>
      <c r="D19" s="23" t="s">
        <v>9</v>
      </c>
      <c r="E19" s="7" t="s">
        <v>34</v>
      </c>
      <c r="F19" s="8" t="s">
        <v>38</v>
      </c>
    </row>
    <row r="20" spans="1:6" x14ac:dyDescent="0.25">
      <c r="A20" s="7" t="s">
        <v>37</v>
      </c>
      <c r="B20" s="7" t="s">
        <v>29</v>
      </c>
      <c r="C20" s="7">
        <v>6</v>
      </c>
      <c r="D20" s="23">
        <v>0.12</v>
      </c>
      <c r="E20" s="7" t="s">
        <v>8</v>
      </c>
      <c r="F20" s="8" t="s">
        <v>12</v>
      </c>
    </row>
    <row r="21" spans="1:6" x14ac:dyDescent="0.25">
      <c r="A21" s="7" t="s">
        <v>39</v>
      </c>
      <c r="B21" s="7" t="s">
        <v>25</v>
      </c>
      <c r="C21" s="7">
        <v>3</v>
      </c>
      <c r="D21" s="23" t="s">
        <v>9</v>
      </c>
      <c r="E21" s="7" t="s">
        <v>8</v>
      </c>
      <c r="F21" s="8" t="s">
        <v>38</v>
      </c>
    </row>
    <row r="22" spans="1:6" x14ac:dyDescent="0.25">
      <c r="A22" s="7" t="s">
        <v>74</v>
      </c>
      <c r="B22" s="7" t="s">
        <v>27</v>
      </c>
      <c r="C22" s="7" t="s">
        <v>75</v>
      </c>
      <c r="D22" s="23" t="s">
        <v>9</v>
      </c>
      <c r="E22" s="7" t="s">
        <v>8</v>
      </c>
      <c r="F22" s="8" t="s">
        <v>38</v>
      </c>
    </row>
    <row r="23" spans="1:6" x14ac:dyDescent="0.25">
      <c r="A23" s="9" t="s">
        <v>40</v>
      </c>
      <c r="B23" s="9" t="s">
        <v>41</v>
      </c>
      <c r="C23" s="9">
        <v>1</v>
      </c>
      <c r="D23" s="24">
        <v>18.3</v>
      </c>
      <c r="E23" s="9" t="s">
        <v>42</v>
      </c>
      <c r="F23" s="10" t="s">
        <v>13</v>
      </c>
    </row>
    <row r="26" spans="1:6" x14ac:dyDescent="0.25">
      <c r="A26" s="11" t="s">
        <v>43</v>
      </c>
    </row>
    <row r="27" spans="1:6" x14ac:dyDescent="0.25">
      <c r="A27" s="12" t="s">
        <v>1</v>
      </c>
      <c r="B27" s="12" t="s">
        <v>5</v>
      </c>
      <c r="C27" s="12" t="s">
        <v>2</v>
      </c>
      <c r="D27" s="25" t="s">
        <v>3</v>
      </c>
      <c r="E27" s="12" t="s">
        <v>4</v>
      </c>
      <c r="F27" s="12" t="s">
        <v>11</v>
      </c>
    </row>
    <row r="28" spans="1:6" x14ac:dyDescent="0.25">
      <c r="A28" s="16" t="s">
        <v>65</v>
      </c>
      <c r="B28" s="16" t="s">
        <v>41</v>
      </c>
      <c r="C28" s="16">
        <v>1</v>
      </c>
      <c r="D28" s="26" t="s">
        <v>55</v>
      </c>
      <c r="E28" s="16" t="s">
        <v>8</v>
      </c>
      <c r="F28" s="13" t="s">
        <v>12</v>
      </c>
    </row>
    <row r="29" spans="1:6" x14ac:dyDescent="0.25">
      <c r="A29" s="17" t="s">
        <v>66</v>
      </c>
      <c r="B29" s="17" t="s">
        <v>41</v>
      </c>
      <c r="C29" s="17">
        <v>1</v>
      </c>
      <c r="D29" s="27" t="s">
        <v>55</v>
      </c>
      <c r="E29" s="17" t="s">
        <v>8</v>
      </c>
      <c r="F29" s="14" t="s">
        <v>12</v>
      </c>
    </row>
    <row r="30" spans="1:6" x14ac:dyDescent="0.25">
      <c r="A30" s="17" t="s">
        <v>67</v>
      </c>
      <c r="B30" s="17" t="s">
        <v>41</v>
      </c>
      <c r="C30" s="17">
        <v>2</v>
      </c>
      <c r="D30" s="27" t="s">
        <v>55</v>
      </c>
      <c r="E30" s="17" t="s">
        <v>8</v>
      </c>
      <c r="F30" s="14" t="s">
        <v>12</v>
      </c>
    </row>
    <row r="31" spans="1:6" x14ac:dyDescent="0.25">
      <c r="A31" s="17" t="s">
        <v>77</v>
      </c>
      <c r="B31" s="17" t="s">
        <v>7</v>
      </c>
      <c r="C31" s="17">
        <v>2</v>
      </c>
      <c r="D31" s="27" t="s">
        <v>55</v>
      </c>
      <c r="E31" s="17" t="s">
        <v>8</v>
      </c>
      <c r="F31" s="14" t="s">
        <v>12</v>
      </c>
    </row>
    <row r="32" spans="1:6" x14ac:dyDescent="0.25">
      <c r="A32" s="17" t="s">
        <v>68</v>
      </c>
      <c r="B32" s="17" t="s">
        <v>7</v>
      </c>
      <c r="C32" s="17">
        <v>2</v>
      </c>
      <c r="D32" s="27" t="s">
        <v>55</v>
      </c>
      <c r="E32" s="17" t="s">
        <v>8</v>
      </c>
      <c r="F32" s="14" t="s">
        <v>12</v>
      </c>
    </row>
    <row r="33" spans="1:6" x14ac:dyDescent="0.25">
      <c r="A33" s="17" t="s">
        <v>69</v>
      </c>
      <c r="B33" s="17" t="s">
        <v>25</v>
      </c>
      <c r="C33" s="17" t="s">
        <v>53</v>
      </c>
      <c r="D33" s="27" t="s">
        <v>72</v>
      </c>
      <c r="E33" s="17" t="s">
        <v>70</v>
      </c>
      <c r="F33" s="14" t="s">
        <v>13</v>
      </c>
    </row>
    <row r="34" spans="1:6" x14ac:dyDescent="0.25">
      <c r="A34" s="17" t="s">
        <v>71</v>
      </c>
      <c r="B34" s="17" t="s">
        <v>25</v>
      </c>
      <c r="C34" s="17">
        <v>10</v>
      </c>
      <c r="D34" s="27" t="s">
        <v>55</v>
      </c>
      <c r="E34" s="17" t="s">
        <v>38</v>
      </c>
      <c r="F34" s="14" t="s">
        <v>38</v>
      </c>
    </row>
    <row r="35" spans="1:6" x14ac:dyDescent="0.25">
      <c r="A35" s="17" t="s">
        <v>73</v>
      </c>
      <c r="B35" s="17" t="s">
        <v>25</v>
      </c>
      <c r="C35" s="17">
        <v>10</v>
      </c>
      <c r="D35" s="27" t="s">
        <v>55</v>
      </c>
      <c r="E35" s="17" t="s">
        <v>38</v>
      </c>
      <c r="F35" s="14" t="s">
        <v>38</v>
      </c>
    </row>
    <row r="36" spans="1:6" x14ac:dyDescent="0.25">
      <c r="A36" s="17" t="s">
        <v>44</v>
      </c>
      <c r="B36" s="17" t="s">
        <v>45</v>
      </c>
      <c r="C36" s="17" t="s">
        <v>46</v>
      </c>
      <c r="D36" s="27">
        <v>27.44</v>
      </c>
      <c r="E36" s="17" t="s">
        <v>8</v>
      </c>
      <c r="F36" s="14" t="s">
        <v>38</v>
      </c>
    </row>
    <row r="37" spans="1:6" x14ac:dyDescent="0.25">
      <c r="A37" s="17" t="s">
        <v>48</v>
      </c>
      <c r="B37" s="17" t="s">
        <v>25</v>
      </c>
      <c r="C37" s="17">
        <v>2</v>
      </c>
      <c r="D37" s="27">
        <v>1.78</v>
      </c>
      <c r="E37" s="17" t="s">
        <v>8</v>
      </c>
      <c r="F37" s="14" t="s">
        <v>38</v>
      </c>
    </row>
    <row r="38" spans="1:6" x14ac:dyDescent="0.25">
      <c r="A38" s="17" t="s">
        <v>49</v>
      </c>
      <c r="B38" s="17" t="s">
        <v>50</v>
      </c>
      <c r="C38" s="17">
        <v>4</v>
      </c>
      <c r="D38" s="27">
        <v>0.44</v>
      </c>
      <c r="E38" s="17" t="s">
        <v>8</v>
      </c>
      <c r="F38" s="14" t="s">
        <v>38</v>
      </c>
    </row>
    <row r="39" spans="1:6" x14ac:dyDescent="0.25">
      <c r="A39" s="17" t="s">
        <v>51</v>
      </c>
      <c r="B39" s="17" t="s">
        <v>25</v>
      </c>
      <c r="C39" s="17">
        <v>4</v>
      </c>
      <c r="D39" s="27">
        <v>0.17</v>
      </c>
      <c r="E39" s="17" t="s">
        <v>23</v>
      </c>
      <c r="F39" s="14" t="s">
        <v>13</v>
      </c>
    </row>
    <row r="40" spans="1:6" x14ac:dyDescent="0.25">
      <c r="A40" s="17" t="s">
        <v>52</v>
      </c>
      <c r="B40" s="17" t="s">
        <v>25</v>
      </c>
      <c r="C40" s="17" t="s">
        <v>54</v>
      </c>
      <c r="D40" s="27" t="s">
        <v>55</v>
      </c>
      <c r="E40" s="17" t="s">
        <v>8</v>
      </c>
      <c r="F40" s="14" t="s">
        <v>38</v>
      </c>
    </row>
    <row r="41" spans="1:6" x14ac:dyDescent="0.25">
      <c r="A41" s="17" t="s">
        <v>56</v>
      </c>
      <c r="B41" s="17" t="s">
        <v>27</v>
      </c>
      <c r="C41" s="17">
        <v>8</v>
      </c>
      <c r="D41" s="27" t="s">
        <v>55</v>
      </c>
      <c r="E41" s="17" t="s">
        <v>8</v>
      </c>
      <c r="F41" s="14" t="s">
        <v>38</v>
      </c>
    </row>
    <row r="42" spans="1:6" x14ac:dyDescent="0.25">
      <c r="A42" s="17" t="s">
        <v>29</v>
      </c>
      <c r="B42" s="17" t="s">
        <v>61</v>
      </c>
      <c r="C42" s="17" t="s">
        <v>53</v>
      </c>
      <c r="D42" s="27" t="s">
        <v>55</v>
      </c>
      <c r="E42" s="17" t="s">
        <v>8</v>
      </c>
      <c r="F42" s="14" t="s">
        <v>38</v>
      </c>
    </row>
    <row r="43" spans="1:6" x14ac:dyDescent="0.25">
      <c r="A43" s="17" t="s">
        <v>57</v>
      </c>
      <c r="B43" s="17" t="s">
        <v>58</v>
      </c>
      <c r="C43" s="17">
        <v>1</v>
      </c>
      <c r="D43" s="27">
        <v>150</v>
      </c>
      <c r="E43" s="17" t="s">
        <v>59</v>
      </c>
      <c r="F43" s="14" t="s">
        <v>38</v>
      </c>
    </row>
    <row r="44" spans="1:6" x14ac:dyDescent="0.25">
      <c r="A44" s="17" t="s">
        <v>60</v>
      </c>
      <c r="B44" s="17" t="s">
        <v>27</v>
      </c>
      <c r="C44" s="17">
        <v>1</v>
      </c>
      <c r="D44" s="27">
        <v>40</v>
      </c>
      <c r="E44" s="17" t="s">
        <v>59</v>
      </c>
      <c r="F44" s="14" t="s">
        <v>38</v>
      </c>
    </row>
    <row r="45" spans="1:6" x14ac:dyDescent="0.25">
      <c r="A45" s="17" t="s">
        <v>62</v>
      </c>
      <c r="B45" s="17" t="s">
        <v>27</v>
      </c>
      <c r="C45" s="17" t="s">
        <v>63</v>
      </c>
      <c r="D45" s="27">
        <v>20</v>
      </c>
      <c r="E45" s="17" t="s">
        <v>59</v>
      </c>
      <c r="F45" s="14" t="s">
        <v>38</v>
      </c>
    </row>
    <row r="46" spans="1:6" x14ac:dyDescent="0.25">
      <c r="A46" s="17" t="s">
        <v>35</v>
      </c>
      <c r="B46" s="17" t="s">
        <v>9</v>
      </c>
      <c r="C46" s="17" t="s">
        <v>64</v>
      </c>
      <c r="D46" s="27">
        <v>17</v>
      </c>
      <c r="E46" s="17" t="s">
        <v>8</v>
      </c>
      <c r="F46" s="14" t="s">
        <v>38</v>
      </c>
    </row>
    <row r="47" spans="1:6" x14ac:dyDescent="0.25">
      <c r="A47" s="17" t="s">
        <v>76</v>
      </c>
      <c r="B47" s="17" t="s">
        <v>58</v>
      </c>
      <c r="C47" s="17">
        <v>1</v>
      </c>
      <c r="D47" s="27" t="s">
        <v>55</v>
      </c>
      <c r="E47" s="17" t="s">
        <v>8</v>
      </c>
      <c r="F47" s="14" t="s">
        <v>38</v>
      </c>
    </row>
    <row r="48" spans="1:6" x14ac:dyDescent="0.25">
      <c r="A48" s="18" t="s">
        <v>36</v>
      </c>
      <c r="B48" s="18" t="s">
        <v>27</v>
      </c>
      <c r="C48" s="18">
        <v>1</v>
      </c>
      <c r="D48" s="28" t="s">
        <v>55</v>
      </c>
      <c r="E48" s="18" t="s">
        <v>8</v>
      </c>
      <c r="F48" s="15" t="s">
        <v>38</v>
      </c>
    </row>
  </sheetData>
  <mergeCells count="1">
    <mergeCell ref="A1:C1"/>
  </mergeCells>
  <dataValidations count="1">
    <dataValidation type="list" allowBlank="1" showInputMessage="1" showErrorMessage="1" sqref="F28:F47 F26 F4:F23" xr:uid="{C4546B20-498B-41D4-BD49-91C10AFAA957}">
      <formula1>$I$3:$I$5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83835311886D4DA894979046AF96F4" ma:contentTypeVersion="10" ma:contentTypeDescription="Create a new document." ma:contentTypeScope="" ma:versionID="99c45494b8ed210db9ff7a1c12aaa253">
  <xsd:schema xmlns:xsd="http://www.w3.org/2001/XMLSchema" xmlns:xs="http://www.w3.org/2001/XMLSchema" xmlns:p="http://schemas.microsoft.com/office/2006/metadata/properties" xmlns:ns2="2313466c-6080-4749-bdbf-11923c63b6c9" targetNamespace="http://schemas.microsoft.com/office/2006/metadata/properties" ma:root="true" ma:fieldsID="180925563b5aaae699203af2f9c1c2c8" ns2:_="">
    <xsd:import namespace="2313466c-6080-4749-bdbf-11923c63b6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3466c-6080-4749-bdbf-11923c63b6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B70492-BF5B-4D47-9F24-C158E324E315}"/>
</file>

<file path=customXml/itemProps2.xml><?xml version="1.0" encoding="utf-8"?>
<ds:datastoreItem xmlns:ds="http://schemas.openxmlformats.org/officeDocument/2006/customXml" ds:itemID="{16E27A44-FFE1-4AB3-8764-82F9C3E39013}"/>
</file>

<file path=customXml/itemProps3.xml><?xml version="1.0" encoding="utf-8"?>
<ds:datastoreItem xmlns:ds="http://schemas.openxmlformats.org/officeDocument/2006/customXml" ds:itemID="{CA4230E1-99E1-4247-A2DD-F22566E98C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Ryn Shuster</dc:creator>
  <cp:lastModifiedBy>Ryn Shuster</cp:lastModifiedBy>
  <dcterms:created xsi:type="dcterms:W3CDTF">2022-04-16T05:09:36Z</dcterms:created>
  <dcterms:modified xsi:type="dcterms:W3CDTF">2022-04-16T05:50:24Z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0x0101002183835311886D4DA894979046AF96F4</vt:lpwstr>
  </property>
</Properties>
</file>